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clerk\Documents\Agenda - Town Board\Tornado April 17, 2026\"/>
    </mc:Choice>
  </mc:AlternateContent>
  <xr:revisionPtr revIDLastSave="0" documentId="13_ncr:1_{DE627BC2-A8D2-439E-AEAE-130FD7CAF00E}" xr6:coauthVersionLast="47" xr6:coauthVersionMax="47" xr10:uidLastSave="{00000000-0000-0000-0000-000000000000}"/>
  <bookViews>
    <workbookView xWindow="-120" yWindow="-120" windowWidth="29040" windowHeight="15840" activeTab="1" xr2:uid="{ABFCCC71-8D90-4995-9408-85EBB6F3FC19}"/>
  </bookViews>
  <sheets>
    <sheet name="Fund Information" sheetId="1" r:id="rId1"/>
    <sheet name="Invoic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2" l="1"/>
  <c r="D21" i="2"/>
  <c r="D30" i="2" s="1"/>
</calcChain>
</file>

<file path=xl/sharedStrings.xml><?xml version="1.0" encoding="utf-8"?>
<sst xmlns="http://schemas.openxmlformats.org/spreadsheetml/2006/main" count="76" uniqueCount="63">
  <si>
    <t>Donations Received:</t>
  </si>
  <si>
    <t>Current Fund Balance:</t>
  </si>
  <si>
    <t>Financial Activity</t>
  </si>
  <si>
    <t>Amount</t>
  </si>
  <si>
    <t>Notes</t>
  </si>
  <si>
    <t>Donations</t>
  </si>
  <si>
    <t>Disbursements</t>
  </si>
  <si>
    <t>Status / Notes</t>
  </si>
  <si>
    <t>Current fund balance</t>
  </si>
  <si>
    <t>Current available balance</t>
  </si>
  <si>
    <t>Town of Ringle</t>
  </si>
  <si>
    <t>Ringle Tornado Emergency Relief Fund</t>
  </si>
  <si>
    <t>Total Funds:</t>
  </si>
  <si>
    <t xml:space="preserve">Updated: </t>
  </si>
  <si>
    <t>Please contact Chairman Al Christensen at 715-573-6956 or at  aldianechr@gmail.com to discuss your questions or concerns.</t>
  </si>
  <si>
    <t xml:space="preserve">Thank you! to all the Donors. It is heartwarming to see the outpouring of support and caring for our community. </t>
  </si>
  <si>
    <t>Vendor</t>
  </si>
  <si>
    <t>dates</t>
  </si>
  <si>
    <t>$</t>
  </si>
  <si>
    <t>notes</t>
  </si>
  <si>
    <t>Rent-A-Flash</t>
  </si>
  <si>
    <t>Stop sign</t>
  </si>
  <si>
    <t>Green Valley Septic</t>
  </si>
  <si>
    <t>Port-a-potties 4-18 to 5-15</t>
  </si>
  <si>
    <t>Kwik Trip</t>
  </si>
  <si>
    <t>Fuel for 1 Ton Dodge</t>
  </si>
  <si>
    <t>Marathon County Solid Waste</t>
  </si>
  <si>
    <t>Debris dump</t>
  </si>
  <si>
    <t>Insight FS</t>
  </si>
  <si>
    <t xml:space="preserve">Invoice # </t>
  </si>
  <si>
    <t>Harter's</t>
  </si>
  <si>
    <t>2 dumpsters</t>
  </si>
  <si>
    <t>Total</t>
  </si>
  <si>
    <t>Port-a-potties 5-16 to 6-12</t>
  </si>
  <si>
    <t>I17586</t>
  </si>
  <si>
    <t>Street Signs</t>
  </si>
  <si>
    <t>Foley's Tree Service LLC</t>
  </si>
  <si>
    <t>Expedited machine delivery.</t>
  </si>
  <si>
    <t>I17355</t>
  </si>
  <si>
    <t>4/17-4/23</t>
  </si>
  <si>
    <t>90 hours of donated hours not included</t>
  </si>
  <si>
    <t>FD Equipment</t>
  </si>
  <si>
    <t>Ringle Fire Department - labor</t>
  </si>
  <si>
    <t>Town of Ringle - labor -  removal of debris</t>
  </si>
  <si>
    <t>grand total</t>
  </si>
  <si>
    <t>American Door</t>
  </si>
  <si>
    <t>Fire Dept overhead door damaged - power outage</t>
  </si>
  <si>
    <t>Eagles Nest Family Restaurant</t>
  </si>
  <si>
    <t>Food for heavy equipment volunteers</t>
  </si>
  <si>
    <t xml:space="preserve">Town of Ringle Tornado Recovery </t>
  </si>
  <si>
    <t xml:space="preserve">Invoices received are on the Invoices tab. </t>
  </si>
  <si>
    <t xml:space="preserve">Invoices received for Tornado Damage </t>
  </si>
  <si>
    <t xml:space="preserve">Use of funds have not been fully determined at this time. </t>
  </si>
  <si>
    <t>Brush Removal in ditches ended May 2, 2026</t>
  </si>
  <si>
    <t>Fuel for Heavy Equip - debris removal</t>
  </si>
  <si>
    <t>Total donation dollars received as of July 7, 2026</t>
  </si>
  <si>
    <t xml:space="preserve">On April 17, 2026, a tornado touched down in the Town of Ringle, causing significant damage to our community.  </t>
  </si>
  <si>
    <t>Private and public property was affected.</t>
  </si>
  <si>
    <t>Home Depot</t>
  </si>
  <si>
    <t>Bar/Chain combo for chainsaw</t>
  </si>
  <si>
    <t>I17950</t>
  </si>
  <si>
    <t>Port-a-potties 6-13 to 7-10</t>
  </si>
  <si>
    <t>Replacement Fire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</si>
</sst>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3">
    <font>
      <sz val="11"/>
      <color theme="1"/>
      <name val="Aptos Narrow"/>
      <family val="2"/>
      <scheme val="minor"/>
    </font>
    <font>
      <b/>
      <sz val="25"/>
      <color theme="1"/>
      <name val="Oswald"/>
    </font>
    <font>
      <sz val="11"/>
      <color theme="1"/>
      <name val="Carlito"/>
    </font>
    <font>
      <b/>
      <sz val="12"/>
      <color rgb="FFFFFFFF"/>
      <name val="Carlito"/>
    </font>
    <font>
      <b/>
      <sz val="11"/>
      <color theme="1"/>
      <name val="Carlito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9"/>
      <name val="Carlito"/>
    </font>
    <font>
      <sz val="12"/>
      <color rgb="FF222222"/>
      <name val="Arial"/>
      <family val="2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 val="singleAccounting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8" fontId="2" fillId="0" borderId="0" xfId="0" applyNumberFormat="1" applyFont="1" applyAlignment="1">
      <alignment horizontal="right" vertical="center" wrapText="1"/>
    </xf>
    <xf numFmtId="6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8" fontId="3" fillId="2" borderId="0" xfId="0" applyNumberFormat="1" applyFont="1" applyFill="1" applyAlignment="1">
      <alignment horizontal="center" vertical="center" wrapText="1"/>
    </xf>
    <xf numFmtId="8" fontId="3" fillId="2" borderId="5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8" fontId="2" fillId="3" borderId="0" xfId="0" applyNumberFormat="1" applyFont="1" applyFill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0" fontId="6" fillId="0" borderId="0" xfId="0" applyFont="1"/>
    <xf numFmtId="0" fontId="6" fillId="4" borderId="0" xfId="0" applyFont="1" applyFill="1"/>
    <xf numFmtId="14" fontId="6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14" fontId="0" fillId="0" borderId="0" xfId="0" applyNumberFormat="1"/>
    <xf numFmtId="44" fontId="0" fillId="0" borderId="0" xfId="1" applyFont="1" applyAlignment="1">
      <alignment horizontal="center"/>
    </xf>
    <xf numFmtId="44" fontId="11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44" fontId="5" fillId="0" borderId="0" xfId="1" applyFont="1" applyAlignment="1">
      <alignment horizontal="center"/>
    </xf>
    <xf numFmtId="16" fontId="0" fillId="0" borderId="0" xfId="0" applyNumberFormat="1"/>
    <xf numFmtId="2" fontId="0" fillId="0" borderId="0" xfId="0" applyNumberFormat="1"/>
    <xf numFmtId="2" fontId="6" fillId="0" borderId="0" xfId="0" applyNumberFormat="1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horizontal="left"/>
    </xf>
    <xf numFmtId="44" fontId="12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6FEA-4A02-4C96-A14A-9E2B4CC3BE58}">
  <dimension ref="A1:F31"/>
  <sheetViews>
    <sheetView topLeftCell="A20" workbookViewId="0">
      <selection activeCell="A25" sqref="A25"/>
    </sheetView>
  </sheetViews>
  <sheetFormatPr defaultRowHeight="15"/>
  <cols>
    <col min="1" max="1" width="18.5703125" customWidth="1"/>
    <col min="2" max="2" width="22.42578125" customWidth="1"/>
    <col min="3" max="3" width="27" customWidth="1"/>
    <col min="4" max="4" width="18" customWidth="1"/>
    <col min="5" max="5" width="12.42578125" customWidth="1"/>
    <col min="6" max="6" width="18.140625" customWidth="1"/>
  </cols>
  <sheetData>
    <row r="1" spans="1:6" ht="32.25" customHeight="1">
      <c r="A1" s="39" t="s">
        <v>11</v>
      </c>
      <c r="B1" s="40"/>
      <c r="C1" s="40"/>
      <c r="D1" s="40"/>
      <c r="E1" s="40"/>
      <c r="F1" s="41"/>
    </row>
    <row r="2" spans="1:6" ht="31.5" customHeight="1">
      <c r="A2" s="42" t="s">
        <v>10</v>
      </c>
      <c r="B2" s="43"/>
      <c r="C2" s="43"/>
      <c r="D2" s="43"/>
      <c r="E2" s="43"/>
      <c r="F2" s="44"/>
    </row>
    <row r="3" spans="1:6">
      <c r="A3" s="1"/>
      <c r="B3" s="2"/>
      <c r="C3" s="2"/>
      <c r="D3" s="2"/>
      <c r="E3" s="2"/>
      <c r="F3" s="3"/>
    </row>
    <row r="4" spans="1:6" ht="47.25">
      <c r="A4" s="11" t="s">
        <v>0</v>
      </c>
      <c r="B4" s="12"/>
      <c r="C4" s="12" t="s">
        <v>12</v>
      </c>
      <c r="D4" s="13">
        <v>169087.24</v>
      </c>
      <c r="E4" s="12" t="s">
        <v>1</v>
      </c>
      <c r="F4" s="14">
        <v>169087.24</v>
      </c>
    </row>
    <row r="5" spans="1:6">
      <c r="A5" s="1"/>
      <c r="B5" s="2"/>
      <c r="C5" s="2"/>
      <c r="D5" s="2"/>
      <c r="E5" s="2"/>
      <c r="F5" s="3"/>
    </row>
    <row r="6" spans="1:6">
      <c r="A6" s="1"/>
      <c r="B6" s="2"/>
      <c r="C6" s="2"/>
      <c r="D6" s="2"/>
      <c r="E6" s="2"/>
      <c r="F6" s="3"/>
    </row>
    <row r="7" spans="1:6">
      <c r="A7" s="15" t="s">
        <v>2</v>
      </c>
      <c r="B7" s="16" t="s">
        <v>3</v>
      </c>
      <c r="C7" s="16" t="s">
        <v>4</v>
      </c>
      <c r="D7" s="2"/>
      <c r="E7" s="2"/>
      <c r="F7" s="3"/>
    </row>
    <row r="8" spans="1:6">
      <c r="A8" s="1" t="s">
        <v>5</v>
      </c>
      <c r="B8" s="23">
        <v>169087.24</v>
      </c>
      <c r="C8" s="37" t="s">
        <v>55</v>
      </c>
      <c r="D8" s="2"/>
      <c r="E8" s="2"/>
      <c r="F8" s="3"/>
    </row>
    <row r="9" spans="1:6">
      <c r="A9" s="1"/>
      <c r="B9" s="2"/>
      <c r="C9" s="2"/>
      <c r="D9" s="2"/>
      <c r="E9" s="2"/>
      <c r="F9" s="3"/>
    </row>
    <row r="10" spans="1:6">
      <c r="A10" s="15" t="s">
        <v>6</v>
      </c>
      <c r="B10" s="16" t="s">
        <v>3</v>
      </c>
      <c r="C10" s="16" t="s">
        <v>7</v>
      </c>
      <c r="D10" s="2"/>
      <c r="E10" s="2"/>
      <c r="F10" s="3"/>
    </row>
    <row r="11" spans="1:6">
      <c r="A11" s="1"/>
      <c r="B11" s="4"/>
      <c r="C11" s="2"/>
      <c r="D11" s="2"/>
      <c r="E11" s="2"/>
      <c r="F11" s="3"/>
    </row>
    <row r="12" spans="1:6" ht="57" customHeight="1">
      <c r="A12" s="1"/>
      <c r="B12" s="5"/>
      <c r="C12" s="2"/>
      <c r="D12" s="2"/>
      <c r="E12" s="2"/>
      <c r="F12" s="3"/>
    </row>
    <row r="13" spans="1:6">
      <c r="A13" s="1"/>
      <c r="B13" s="6"/>
      <c r="C13" s="2"/>
      <c r="D13" s="2"/>
      <c r="E13" s="2"/>
      <c r="F13" s="3"/>
    </row>
    <row r="14" spans="1:6" ht="53.25" customHeight="1">
      <c r="A14" s="1"/>
      <c r="B14" s="6"/>
      <c r="C14" s="2"/>
      <c r="D14" s="2"/>
      <c r="E14" s="2"/>
      <c r="F14" s="3"/>
    </row>
    <row r="15" spans="1:6">
      <c r="A15" s="1"/>
      <c r="B15" s="6"/>
      <c r="C15" s="2"/>
      <c r="D15" s="2"/>
      <c r="E15" s="2"/>
      <c r="F15" s="3"/>
    </row>
    <row r="16" spans="1:6">
      <c r="A16" s="1"/>
      <c r="B16" s="2"/>
      <c r="C16" s="2"/>
      <c r="D16" s="2"/>
      <c r="E16" s="2"/>
      <c r="F16" s="3"/>
    </row>
    <row r="17" spans="1:6" ht="57" customHeight="1" thickBot="1">
      <c r="A17" s="7"/>
      <c r="B17" s="8"/>
      <c r="C17" s="2"/>
      <c r="D17" s="2"/>
      <c r="E17" s="2"/>
      <c r="F17" s="3"/>
    </row>
    <row r="18" spans="1:6" ht="28.5">
      <c r="A18" s="17" t="s">
        <v>8</v>
      </c>
      <c r="B18" s="18"/>
      <c r="C18" s="19" t="s">
        <v>9</v>
      </c>
      <c r="D18" s="2"/>
      <c r="E18" s="2"/>
      <c r="F18" s="3"/>
    </row>
    <row r="19" spans="1:6" ht="15.75" thickBot="1">
      <c r="A19" s="7"/>
      <c r="B19" s="9"/>
      <c r="C19" s="9"/>
      <c r="D19" s="9"/>
      <c r="E19" s="9"/>
      <c r="F19" s="10"/>
    </row>
    <row r="21" spans="1:6" ht="75">
      <c r="A21" s="21" t="s">
        <v>49</v>
      </c>
      <c r="B21" s="21"/>
      <c r="C21" s="38" t="s">
        <v>15</v>
      </c>
    </row>
    <row r="22" spans="1:6" s="20" customFormat="1" ht="15.75"/>
    <row r="23" spans="1:6" s="20" customFormat="1" ht="15.75">
      <c r="A23" s="20" t="s">
        <v>13</v>
      </c>
      <c r="B23" s="22">
        <v>46210</v>
      </c>
    </row>
    <row r="24" spans="1:6" s="20" customFormat="1" ht="15.75">
      <c r="A24" s="45" t="s">
        <v>56</v>
      </c>
      <c r="B24" s="22"/>
    </row>
    <row r="25" spans="1:6" s="20" customFormat="1" ht="15.75">
      <c r="A25" s="45" t="s">
        <v>57</v>
      </c>
    </row>
    <row r="26" spans="1:6" s="20" customFormat="1" ht="15.75">
      <c r="A26" s="24"/>
    </row>
    <row r="27" spans="1:6" s="20" customFormat="1" ht="15.75">
      <c r="A27" s="24"/>
    </row>
    <row r="28" spans="1:6" s="20" customFormat="1" ht="15.75">
      <c r="A28" s="24" t="s">
        <v>52</v>
      </c>
    </row>
    <row r="29" spans="1:6" s="20" customFormat="1" ht="15.75">
      <c r="A29" s="20" t="s">
        <v>14</v>
      </c>
    </row>
    <row r="30" spans="1:6" ht="15.75">
      <c r="A30" s="24" t="s">
        <v>53</v>
      </c>
    </row>
    <row r="31" spans="1:6" ht="15.75">
      <c r="A31" s="24" t="s">
        <v>50</v>
      </c>
    </row>
  </sheetData>
  <mergeCells count="2">
    <mergeCell ref="A1:F1"/>
    <mergeCell ref="A2:F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61A6-CE28-4734-B519-D6DE974672C8}">
  <dimension ref="A1:L30"/>
  <sheetViews>
    <sheetView tabSelected="1" workbookViewId="0">
      <selection activeCell="E30" sqref="E30"/>
    </sheetView>
  </sheetViews>
  <sheetFormatPr defaultRowHeight="15"/>
  <cols>
    <col min="1" max="1" width="10" style="30" bestFit="1" customWidth="1"/>
    <col min="2" max="2" width="29.28515625" customWidth="1"/>
    <col min="3" max="3" width="18.42578125" customWidth="1"/>
    <col min="4" max="4" width="13.28515625" style="28" customWidth="1"/>
    <col min="5" max="5" width="33.7109375" customWidth="1"/>
    <col min="6" max="7" width="19" customWidth="1"/>
    <col min="12" max="12" width="9.140625" style="35"/>
  </cols>
  <sheetData>
    <row r="1" spans="1:12" ht="18.75">
      <c r="B1" s="25" t="s">
        <v>51</v>
      </c>
    </row>
    <row r="2" spans="1:12" s="20" customFormat="1" ht="16.5" customHeight="1">
      <c r="A2" s="31" t="s">
        <v>29</v>
      </c>
      <c r="B2" s="26" t="s">
        <v>16</v>
      </c>
      <c r="C2" s="26" t="s">
        <v>17</v>
      </c>
      <c r="D2" s="29" t="s">
        <v>18</v>
      </c>
      <c r="E2" s="26" t="s">
        <v>19</v>
      </c>
      <c r="L2" s="36"/>
    </row>
    <row r="3" spans="1:12">
      <c r="A3" s="30">
        <v>99955</v>
      </c>
      <c r="B3" t="s">
        <v>20</v>
      </c>
      <c r="C3" s="27">
        <v>46133</v>
      </c>
      <c r="D3" s="28">
        <v>355.12</v>
      </c>
      <c r="E3" t="s">
        <v>21</v>
      </c>
    </row>
    <row r="4" spans="1:12">
      <c r="A4" s="30" t="s">
        <v>38</v>
      </c>
      <c r="B4" t="s">
        <v>22</v>
      </c>
      <c r="C4" s="27">
        <v>46130</v>
      </c>
      <c r="D4" s="28">
        <v>1032</v>
      </c>
      <c r="E4" t="s">
        <v>23</v>
      </c>
    </row>
    <row r="5" spans="1:12">
      <c r="A5" s="30">
        <v>96780</v>
      </c>
      <c r="B5" t="s">
        <v>24</v>
      </c>
      <c r="C5" s="27">
        <v>46129</v>
      </c>
      <c r="D5" s="28">
        <v>169.76</v>
      </c>
      <c r="E5" t="s">
        <v>25</v>
      </c>
    </row>
    <row r="6" spans="1:12">
      <c r="A6" s="30">
        <v>6389</v>
      </c>
      <c r="B6" t="s">
        <v>26</v>
      </c>
      <c r="C6" s="27">
        <v>46142</v>
      </c>
      <c r="D6" s="28">
        <v>12657.13</v>
      </c>
      <c r="E6" t="s">
        <v>27</v>
      </c>
    </row>
    <row r="7" spans="1:12">
      <c r="A7" s="30">
        <v>403009323</v>
      </c>
      <c r="B7" t="s">
        <v>28</v>
      </c>
      <c r="C7" s="27">
        <v>46136</v>
      </c>
      <c r="D7" s="28">
        <v>1132.46</v>
      </c>
      <c r="E7" t="s">
        <v>54</v>
      </c>
      <c r="G7" s="34"/>
    </row>
    <row r="8" spans="1:12">
      <c r="A8" s="30">
        <v>403009324</v>
      </c>
      <c r="B8" t="s">
        <v>28</v>
      </c>
      <c r="C8" s="27">
        <v>46136</v>
      </c>
      <c r="D8" s="28">
        <v>1772.18</v>
      </c>
      <c r="E8" t="s">
        <v>54</v>
      </c>
    </row>
    <row r="9" spans="1:12">
      <c r="A9" s="30">
        <v>403009325</v>
      </c>
      <c r="B9" t="s">
        <v>28</v>
      </c>
      <c r="C9" s="27">
        <v>46136</v>
      </c>
      <c r="D9" s="28">
        <v>4614.25</v>
      </c>
      <c r="E9" t="s">
        <v>54</v>
      </c>
    </row>
    <row r="10" spans="1:12">
      <c r="A10" s="30">
        <v>403009350</v>
      </c>
      <c r="B10" t="s">
        <v>28</v>
      </c>
      <c r="C10" s="27">
        <v>46136</v>
      </c>
      <c r="D10" s="28">
        <v>3233.51</v>
      </c>
      <c r="E10" t="s">
        <v>54</v>
      </c>
    </row>
    <row r="11" spans="1:12">
      <c r="A11" s="30">
        <v>1880769</v>
      </c>
      <c r="B11" t="s">
        <v>30</v>
      </c>
      <c r="C11" s="27">
        <v>46162</v>
      </c>
      <c r="D11" s="28">
        <v>271.51</v>
      </c>
      <c r="E11" t="s">
        <v>31</v>
      </c>
    </row>
    <row r="12" spans="1:12">
      <c r="A12" s="30" t="s">
        <v>34</v>
      </c>
      <c r="B12" t="s">
        <v>22</v>
      </c>
      <c r="C12" s="27">
        <v>46130</v>
      </c>
      <c r="D12" s="28">
        <v>1032</v>
      </c>
      <c r="E12" t="s">
        <v>33</v>
      </c>
    </row>
    <row r="13" spans="1:12">
      <c r="A13" s="30">
        <v>100297</v>
      </c>
      <c r="B13" t="s">
        <v>20</v>
      </c>
      <c r="C13" s="27">
        <v>46157</v>
      </c>
      <c r="D13" s="28">
        <v>356.5</v>
      </c>
      <c r="E13" t="s">
        <v>35</v>
      </c>
    </row>
    <row r="14" spans="1:12">
      <c r="A14" s="30">
        <v>2265</v>
      </c>
      <c r="B14" t="s">
        <v>36</v>
      </c>
      <c r="C14" s="27">
        <v>46161</v>
      </c>
      <c r="D14" s="28">
        <v>7800</v>
      </c>
      <c r="E14" t="s">
        <v>37</v>
      </c>
    </row>
    <row r="15" spans="1:12" ht="30">
      <c r="A15" s="30">
        <v>120337</v>
      </c>
      <c r="B15" t="s">
        <v>45</v>
      </c>
      <c r="C15" s="27">
        <v>46160</v>
      </c>
      <c r="D15" s="28">
        <v>2186</v>
      </c>
      <c r="E15" s="32" t="s">
        <v>46</v>
      </c>
    </row>
    <row r="16" spans="1:12">
      <c r="A16" s="30">
        <v>287817</v>
      </c>
      <c r="B16" t="s">
        <v>47</v>
      </c>
      <c r="C16" s="27">
        <v>46138</v>
      </c>
      <c r="D16" s="28">
        <v>203.68</v>
      </c>
      <c r="E16" t="s">
        <v>48</v>
      </c>
    </row>
    <row r="17" spans="1:5">
      <c r="A17" s="30">
        <v>4931</v>
      </c>
      <c r="B17" t="s">
        <v>58</v>
      </c>
      <c r="C17" s="27">
        <v>46151</v>
      </c>
      <c r="D17" s="28">
        <v>37.96</v>
      </c>
      <c r="E17" t="s">
        <v>59</v>
      </c>
    </row>
    <row r="18" spans="1:5">
      <c r="A18" s="30" t="s">
        <v>60</v>
      </c>
      <c r="B18" t="s">
        <v>22</v>
      </c>
      <c r="C18" s="27">
        <v>46186</v>
      </c>
      <c r="D18" s="28">
        <v>1032</v>
      </c>
      <c r="E18" t="s">
        <v>61</v>
      </c>
    </row>
    <row r="19" spans="1:5">
      <c r="A19" s="30">
        <v>100540</v>
      </c>
      <c r="B19" t="s">
        <v>20</v>
      </c>
      <c r="C19" s="27">
        <v>46177</v>
      </c>
      <c r="D19" s="28">
        <v>68.5</v>
      </c>
      <c r="E19" t="s">
        <v>62</v>
      </c>
    </row>
    <row r="20" spans="1:5">
      <c r="C20" s="27"/>
    </row>
    <row r="21" spans="1:5">
      <c r="A21" s="30" t="s">
        <v>32</v>
      </c>
      <c r="C21" s="27"/>
      <c r="D21" s="33">
        <f>SUM(D3:D20)</f>
        <v>37954.559999999998</v>
      </c>
    </row>
    <row r="23" spans="1:5" ht="30">
      <c r="B23" t="s">
        <v>42</v>
      </c>
      <c r="C23" t="s">
        <v>39</v>
      </c>
      <c r="D23" s="28">
        <v>6800</v>
      </c>
      <c r="E23" s="32" t="s">
        <v>40</v>
      </c>
    </row>
    <row r="24" spans="1:5">
      <c r="B24" t="s">
        <v>41</v>
      </c>
      <c r="C24" t="s">
        <v>39</v>
      </c>
      <c r="D24" s="28">
        <v>14250</v>
      </c>
    </row>
    <row r="25" spans="1:5" ht="30">
      <c r="B25" s="32" t="s">
        <v>43</v>
      </c>
      <c r="C25" t="s">
        <v>39</v>
      </c>
      <c r="D25" s="28">
        <v>1359.81</v>
      </c>
    </row>
    <row r="27" spans="1:5">
      <c r="D27" s="33">
        <f>SUM(D23:D26)</f>
        <v>22409.81</v>
      </c>
    </row>
    <row r="30" spans="1:5" ht="17.25">
      <c r="C30" t="s">
        <v>44</v>
      </c>
      <c r="D30" s="46">
        <f>D21+D27</f>
        <v>60364.369999999995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 Information</vt:lpstr>
      <vt:lpstr>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Zynda</dc:creator>
  <cp:lastModifiedBy>Keith Akavickas</cp:lastModifiedBy>
  <cp:lastPrinted>2026-06-09T18:01:36Z</cp:lastPrinted>
  <dcterms:created xsi:type="dcterms:W3CDTF">2026-05-20T19:46:18Z</dcterms:created>
  <dcterms:modified xsi:type="dcterms:W3CDTF">2026-07-07T19:15:37Z</dcterms:modified>
</cp:coreProperties>
</file>